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<sst xmlns="http://schemas.openxmlformats.org/spreadsheetml/2006/main" count="396" uniqueCount="49">
  <si>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</si>
  <si>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</si>
  <si>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</si>
  <si>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</si>
  <si>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</si>
  <si>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</si>
  <si>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</si>
  <si>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</si>
  <si>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</si>
  <si>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</si>
  <si>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</si>
  <si>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</si>
  <si>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</si>
  <si>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</si>
  <si>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</si>
  <si>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</si>
  <si>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</si>
  <si>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Futbol 6to y 7mo Grado</t>
  </si>
  <si>
    <t>6to</t>
  </si>
  <si>
    <t>7mo</t>
  </si>
  <si>
    <t>vs</t>
  </si>
  <si>
    <t>SAFA A</t>
  </si>
  <si>
    <t>SAFA Luga</t>
  </si>
  <si>
    <t>E.Modelo A</t>
  </si>
  <si>
    <t>E.Modelo B</t>
  </si>
  <si>
    <t>SAFA C</t>
  </si>
  <si>
    <t>Del Liber A</t>
  </si>
  <si>
    <t>SAFA B</t>
  </si>
  <si>
    <t>Del Liber B</t>
  </si>
  <si>
    <t>SAFA Lugan</t>
  </si>
  <si>
    <t>Viernes 1 de Septiembre</t>
  </si>
  <si>
    <t>Edu Mode A</t>
  </si>
  <si>
    <t>6TO GRADO  7MO GRADO</t>
  </si>
  <si>
    <t>FUTBOL</t>
  </si>
  <si>
    <t>1 a 0</t>
  </si>
  <si>
    <t>2 a 0</t>
  </si>
  <si>
    <t>2 a 1</t>
  </si>
  <si>
    <t>0 a 2</t>
  </si>
  <si>
    <t>0 a 0</t>
  </si>
  <si>
    <t>1 a 1</t>
  </si>
  <si>
    <t>0 a 1</t>
  </si>
  <si>
    <t>1 a 4</t>
  </si>
  <si>
    <t>3 a 0</t>
  </si>
  <si>
    <t>0 a 3 Am</t>
  </si>
  <si>
    <t>4 a 0</t>
  </si>
  <si>
    <t>2 a 2</t>
  </si>
  <si>
    <t>0 a 4</t>
  </si>
  <si>
    <t>3 a 4</t>
  </si>
  <si>
    <t>3 a 1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</si>
</sst>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/>
    </xf>
    <xf numFmtId="14" fontId="9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16" borderId="26" xfId="0" applyFont="1" applyFill="1" applyBorder="1" applyAlignment="1">
      <alignment horizontal="center" vertical="center"/>
    </xf>
    <xf numFmtId="0" fontId="0" fillId="16" borderId="23" xfId="0" applyFont="1" applyFill="1" applyBorder="1" applyAlignment="1">
      <alignment horizontal="center" vertical="center"/>
    </xf>
    <xf numFmtId="0" fontId="0" fillId="16" borderId="27" xfId="0" applyFont="1" applyFill="1" applyBorder="1" applyAlignment="1">
      <alignment horizontal="center" vertical="center"/>
    </xf>
    <xf numFmtId="0" fontId="0" fillId="16" borderId="28" xfId="0" applyFont="1" applyFill="1" applyBorder="1" applyAlignment="1">
      <alignment horizontal="center" vertical="center"/>
    </xf>
    <xf numFmtId="0" fontId="0" fillId="16" borderId="31" xfId="0" applyFont="1" applyFill="1" applyBorder="1" applyAlignment="1">
      <alignment horizontal="center" vertical="center"/>
    </xf>
    <xf numFmtId="0" fontId="0" fillId="16" borderId="29" xfId="0" applyFont="1" applyFill="1" applyBorder="1" applyAlignment="1">
      <alignment horizontal="center" vertical="center"/>
    </xf>
    <xf numFmtId="0" fontId="0" fillId="16" borderId="30" xfId="0" applyFont="1" applyFill="1" applyBorder="1" applyAlignment="1">
      <alignment horizontal="center" vertical="center"/>
    </xf>
    <xf numFmtId="0" fontId="0" fillId="16" borderId="17" xfId="0" applyFont="1" applyFill="1" applyBorder="1" applyAlignment="1">
      <alignment horizontal="center" vertical="center"/>
    </xf>
    <xf numFmtId="0" fontId="0" fillId="16" borderId="1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center"/>
    </xf>
    <xf numFmtId="0" fontId="33" fillId="25" borderId="34" xfId="0" applyFont="1" applyFill="1" applyBorder="1" applyAlignment="1">
      <alignment horizontal="center"/>
    </xf>
    <xf numFmtId="0" fontId="33" fillId="25" borderId="18" xfId="0" applyFont="1" applyFill="1" applyBorder="1" applyAlignment="1">
      <alignment horizontal="center"/>
    </xf>
    <xf numFmtId="0" fontId="33" fillId="25" borderId="35" xfId="0" applyFont="1" applyFill="1" applyBorder="1" applyAlignment="1">
      <alignment horizontal="center"/>
    </xf>
    <xf numFmtId="0" fontId="33" fillId="25" borderId="16" xfId="0" applyFont="1" applyFill="1" applyBorder="1" applyAlignment="1">
      <alignment horizontal="center"/>
    </xf>
    <xf numFmtId="0" fontId="33" fillId="25" borderId="36" xfId="0" applyFont="1" applyFill="1" applyBorder="1" applyAlignment="1">
      <alignment horizontal="center"/>
    </xf>
    <xf numFmtId="0" fontId="0" fillId="16" borderId="37" xfId="0" applyFont="1" applyFill="1" applyBorder="1" applyAlignment="1">
      <alignment horizontal="center" vertical="center"/>
    </xf>
    <xf numFmtId="0" fontId="0" fillId="16" borderId="38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228600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628650"/>
          <a:ext cx="1781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38100</xdr:rowOff>
    </xdr:from>
    <xdr:to>
      <xdr:col>2</xdr:col>
      <xdr:colOff>219075</xdr:colOff>
      <xdr:row>2</xdr:row>
      <xdr:rowOff>295275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28575"/>
          <a:ext cx="2238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N11" sqref="N11:P11"/>
    </sheetView>
  </sheetViews>
  <sheetFormatPr defaultColWidth="11.421875" defaultRowHeight="12.75"/>
  <cols>
    <col min="1" max="1" width="6.00390625" style="32" customWidth="1"/>
    <col min="2" max="2" width="9.8515625" style="26" customWidth="1"/>
    <col min="3" max="3" width="7.00390625" style="0" customWidth="1"/>
    <col min="4" max="4" width="10.7109375" style="0" customWidth="1"/>
    <col min="5" max="5" width="10.421875" style="26" customWidth="1"/>
    <col min="6" max="6" width="9.57421875" style="0" customWidth="1"/>
    <col min="7" max="7" width="11.00390625" style="26" customWidth="1"/>
    <col min="8" max="8" width="11.140625" style="26" customWidth="1"/>
    <col min="9" max="9" width="6.421875" style="0" customWidth="1"/>
    <col min="10" max="10" width="11.57421875" style="26" customWidth="1"/>
    <col min="11" max="11" width="12.00390625" style="26" customWidth="1"/>
    <col min="12" max="12" width="6.421875" style="0" customWidth="1"/>
    <col min="13" max="13" width="10.57421875" style="26" customWidth="1"/>
    <col min="14" max="14" width="11.140625" style="26" customWidth="1"/>
    <col min="15" max="15" width="5.421875" style="0" customWidth="1"/>
    <col min="16" max="16" width="10.421875" style="26" customWidth="1"/>
  </cols>
  <sheetData>
    <row r="1" spans="6:12" ht="28.5" customHeight="1">
      <c r="F1" s="41"/>
      <c r="H1" s="43" t="s">
        <v>10</v>
      </c>
      <c r="I1" s="40"/>
      <c r="J1" s="44"/>
      <c r="K1" s="44"/>
      <c r="L1" s="44"/>
    </row>
    <row r="2" spans="8:15" ht="28.5" customHeight="1">
      <c r="H2" s="43" t="s">
        <v>9</v>
      </c>
      <c r="I2" s="45"/>
      <c r="M2" s="69" t="s">
        <v>30</v>
      </c>
      <c r="O2" s="26"/>
    </row>
    <row r="3" spans="6:16" ht="35.25" customHeight="1" thickBot="1">
      <c r="F3" s="42"/>
      <c r="H3" s="43" t="s">
        <v>11</v>
      </c>
      <c r="I3" s="45"/>
      <c r="J3" s="46"/>
      <c r="K3" s="47" t="s">
        <v>17</v>
      </c>
      <c r="L3" s="47"/>
      <c r="M3" s="47"/>
      <c r="O3" s="49"/>
      <c r="P3" s="48"/>
    </row>
    <row r="4" spans="2:16" ht="18" customHeight="1" thickBot="1">
      <c r="B4" s="33" t="s">
        <v>7</v>
      </c>
      <c r="C4" s="34"/>
      <c r="D4" s="50">
        <v>1</v>
      </c>
      <c r="E4" s="33" t="s">
        <v>7</v>
      </c>
      <c r="F4" s="34"/>
      <c r="G4" s="50">
        <v>2</v>
      </c>
      <c r="H4" s="33" t="s">
        <v>7</v>
      </c>
      <c r="I4" s="34"/>
      <c r="J4" s="50">
        <v>3</v>
      </c>
      <c r="K4" s="33" t="s">
        <v>7</v>
      </c>
      <c r="L4" s="34"/>
      <c r="M4" s="50">
        <v>4</v>
      </c>
      <c r="N4" s="33" t="s">
        <v>7</v>
      </c>
      <c r="O4" s="34"/>
      <c r="P4" s="50">
        <v>5</v>
      </c>
    </row>
    <row r="5" spans="1:16" ht="13.5" thickBot="1">
      <c r="A5" s="17"/>
      <c r="B5" s="81" t="s">
        <v>18</v>
      </c>
      <c r="C5" s="82"/>
      <c r="D5" s="83"/>
      <c r="E5" s="77" t="s">
        <v>19</v>
      </c>
      <c r="F5" s="78"/>
      <c r="G5" s="84"/>
      <c r="H5" s="79"/>
      <c r="I5" s="80"/>
      <c r="J5" s="80"/>
      <c r="K5" s="77"/>
      <c r="L5" s="78"/>
      <c r="M5" s="78"/>
      <c r="N5" s="29"/>
      <c r="O5" s="28"/>
      <c r="P5" s="27"/>
    </row>
    <row r="6" spans="1:16" ht="36" customHeight="1">
      <c r="A6" s="39" t="s">
        <v>8</v>
      </c>
      <c r="B6" s="63" t="s">
        <v>27</v>
      </c>
      <c r="C6" s="70" t="s">
        <v>34</v>
      </c>
      <c r="D6" s="64" t="s">
        <v>25</v>
      </c>
      <c r="E6" s="63" t="s">
        <v>23</v>
      </c>
      <c r="F6" s="70" t="s">
        <v>36</v>
      </c>
      <c r="G6" s="62" t="s">
        <v>29</v>
      </c>
      <c r="H6" s="63" t="s">
        <v>21</v>
      </c>
      <c r="I6" s="70" t="s">
        <v>38</v>
      </c>
      <c r="J6" s="64" t="s">
        <v>24</v>
      </c>
      <c r="K6" s="51" t="s">
        <v>22</v>
      </c>
      <c r="L6" s="71" t="s">
        <v>39</v>
      </c>
      <c r="M6" s="53" t="s">
        <v>25</v>
      </c>
      <c r="N6" s="56" t="s">
        <v>23</v>
      </c>
      <c r="O6" s="70" t="s">
        <v>34</v>
      </c>
      <c r="P6" s="57" t="s">
        <v>21</v>
      </c>
    </row>
    <row r="7" spans="1:16" ht="33.75" customHeight="1">
      <c r="A7" s="39" t="s">
        <v>12</v>
      </c>
      <c r="B7" s="54"/>
      <c r="C7" s="71" t="s">
        <v>20</v>
      </c>
      <c r="D7" s="55"/>
      <c r="E7" s="65" t="s">
        <v>28</v>
      </c>
      <c r="F7" s="73" t="s">
        <v>37</v>
      </c>
      <c r="G7" s="66" t="s">
        <v>22</v>
      </c>
      <c r="H7" s="60" t="s">
        <v>26</v>
      </c>
      <c r="I7" s="71" t="s">
        <v>35</v>
      </c>
      <c r="J7" s="61" t="s">
        <v>24</v>
      </c>
      <c r="K7" s="51" t="s">
        <v>26</v>
      </c>
      <c r="L7" s="71" t="s">
        <v>39</v>
      </c>
      <c r="M7" s="53" t="s">
        <v>27</v>
      </c>
      <c r="N7" s="67" t="s">
        <v>28</v>
      </c>
      <c r="O7" s="74" t="s">
        <v>38</v>
      </c>
      <c r="P7" s="68" t="s">
        <v>25</v>
      </c>
    </row>
    <row r="8" spans="1:16" ht="34.5" customHeight="1">
      <c r="A8" s="39" t="s">
        <v>13</v>
      </c>
      <c r="B8" s="60" t="s">
        <v>25</v>
      </c>
      <c r="C8" s="71" t="s">
        <v>35</v>
      </c>
      <c r="D8" s="61" t="s">
        <v>23</v>
      </c>
      <c r="E8" s="60" t="s">
        <v>27</v>
      </c>
      <c r="F8" s="71" t="s">
        <v>42</v>
      </c>
      <c r="G8" s="59" t="s">
        <v>21</v>
      </c>
      <c r="H8" s="54" t="s">
        <v>24</v>
      </c>
      <c r="I8" s="71" t="s">
        <v>41</v>
      </c>
      <c r="J8" s="55" t="s">
        <v>27</v>
      </c>
      <c r="K8" s="51" t="s">
        <v>28</v>
      </c>
      <c r="L8" s="71" t="s">
        <v>40</v>
      </c>
      <c r="M8" s="53" t="s">
        <v>21</v>
      </c>
      <c r="N8" s="54"/>
      <c r="O8" s="72" t="s">
        <v>6</v>
      </c>
      <c r="P8" s="55"/>
    </row>
    <row r="9" spans="1:16" ht="30" customHeight="1">
      <c r="A9" s="39" t="s">
        <v>14</v>
      </c>
      <c r="B9" s="54"/>
      <c r="C9" s="71" t="s">
        <v>20</v>
      </c>
      <c r="D9" s="55"/>
      <c r="E9" s="51" t="s">
        <v>22</v>
      </c>
      <c r="F9" s="71" t="s">
        <v>43</v>
      </c>
      <c r="G9" s="53" t="s">
        <v>31</v>
      </c>
      <c r="H9" s="60" t="s">
        <v>28</v>
      </c>
      <c r="I9" s="71" t="s">
        <v>46</v>
      </c>
      <c r="J9" s="61" t="s">
        <v>25</v>
      </c>
      <c r="K9" s="58" t="s">
        <v>26</v>
      </c>
      <c r="L9" s="71" t="s">
        <v>39</v>
      </c>
      <c r="M9" s="59" t="s">
        <v>22</v>
      </c>
      <c r="N9" s="54" t="s">
        <v>26</v>
      </c>
      <c r="O9" s="71" t="s">
        <v>40</v>
      </c>
      <c r="P9" s="55" t="s">
        <v>28</v>
      </c>
    </row>
    <row r="10" spans="1:16" ht="31.5" customHeight="1">
      <c r="A10" s="39" t="s">
        <v>15</v>
      </c>
      <c r="B10" s="75" t="s">
        <v>21</v>
      </c>
      <c r="C10" s="72" t="s">
        <v>44</v>
      </c>
      <c r="D10" s="76" t="s">
        <v>28</v>
      </c>
      <c r="E10" s="51"/>
      <c r="F10" s="52" t="s">
        <v>20</v>
      </c>
      <c r="G10" s="53"/>
      <c r="H10" s="54"/>
      <c r="I10" s="71" t="s">
        <v>20</v>
      </c>
      <c r="J10" s="55"/>
      <c r="K10" s="58" t="s">
        <v>25</v>
      </c>
      <c r="L10" s="71" t="s">
        <v>35</v>
      </c>
      <c r="M10" s="59" t="s">
        <v>26</v>
      </c>
      <c r="N10" s="54" t="s">
        <v>26</v>
      </c>
      <c r="O10" s="72" t="s">
        <v>42</v>
      </c>
      <c r="P10" s="55" t="s">
        <v>24</v>
      </c>
    </row>
    <row r="11" spans="1:16" ht="36" customHeight="1">
      <c r="A11" s="39" t="s">
        <v>16</v>
      </c>
      <c r="B11" s="54"/>
      <c r="C11" s="52" t="s">
        <v>20</v>
      </c>
      <c r="D11" s="55"/>
      <c r="E11" s="51"/>
      <c r="F11" s="52" t="s">
        <v>1</v>
      </c>
      <c r="G11" s="53"/>
      <c r="H11" s="60" t="s">
        <v>23</v>
      </c>
      <c r="I11" s="71" t="s">
        <v>45</v>
      </c>
      <c r="J11" s="61" t="s">
        <v>24</v>
      </c>
      <c r="K11" s="51" t="s">
        <v>21</v>
      </c>
      <c r="L11" s="71" t="s">
        <v>47</v>
      </c>
      <c r="M11" s="53" t="s">
        <v>27</v>
      </c>
      <c r="N11" s="54" t="s">
        <v>23</v>
      </c>
      <c r="O11" s="72" t="s">
        <v>48</v>
      </c>
      <c r="P11" s="55" t="s">
        <v>25</v>
      </c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87">
      <selection activeCell="A1" sqref="A1:P113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5">
        <f>IF(Fixture!M1="Futbol","FUTBOL","")</f>
      </c>
      <c r="C1" s="36">
        <f>IF(Fixture!M1="Hockey","HOCKEY","")</f>
      </c>
      <c r="D1" s="3"/>
      <c r="E1" s="1"/>
      <c r="F1" s="6"/>
      <c r="G1" s="19">
        <f>B1</f>
      </c>
      <c r="H1" s="37">
        <f>$C$1</f>
      </c>
      <c r="I1" s="6"/>
      <c r="J1" s="19">
        <f>B1</f>
      </c>
      <c r="K1" s="37">
        <f>$C$1</f>
      </c>
      <c r="L1" s="3"/>
      <c r="M1" s="1"/>
      <c r="N1" s="6"/>
      <c r="O1" s="19">
        <f>B1</f>
      </c>
      <c r="P1" s="37">
        <f>$C$1</f>
      </c>
      <c r="R1" s="6"/>
      <c r="S1" s="19">
        <f>B1</f>
      </c>
      <c r="T1" s="37">
        <f>$C$1</f>
      </c>
      <c r="V1" s="1"/>
    </row>
    <row r="2" spans="1:22" ht="12.75">
      <c r="A2" s="7"/>
      <c r="B2" s="15" t="s">
        <v>5</v>
      </c>
      <c r="C2" s="31" t="str">
        <f>Fixture!$A$6</f>
        <v>14 hs</v>
      </c>
      <c r="D2" s="1"/>
      <c r="E2" s="1"/>
      <c r="F2" s="13"/>
      <c r="G2" s="15" t="s">
        <v>5</v>
      </c>
      <c r="H2" s="31" t="str">
        <f>Fixture!$A$6</f>
        <v>14 hs</v>
      </c>
      <c r="I2" s="7"/>
      <c r="J2" s="15" t="s">
        <v>5</v>
      </c>
      <c r="K2" s="31" t="str">
        <f>Fixture!$A$6</f>
        <v>14 hs</v>
      </c>
      <c r="L2" s="1"/>
      <c r="M2" s="1"/>
      <c r="N2" s="13"/>
      <c r="O2" s="15" t="s">
        <v>5</v>
      </c>
      <c r="P2" s="31" t="str">
        <f>Fixture!$A$6</f>
        <v>14 hs</v>
      </c>
      <c r="R2" s="7"/>
      <c r="S2" s="15" t="s">
        <v>5</v>
      </c>
      <c r="T2" s="31" t="str">
        <f>Fixture!$A$6</f>
        <v>14 hs</v>
      </c>
      <c r="V2" s="1"/>
    </row>
    <row r="3" spans="1:22" ht="12.75">
      <c r="A3" s="7"/>
      <c r="B3" s="15" t="s">
        <v>3</v>
      </c>
      <c r="C3" s="30">
        <f>Fixture!$M$3</f>
        <v>0</v>
      </c>
      <c r="D3" s="1"/>
      <c r="E3" s="1"/>
      <c r="F3" s="7"/>
      <c r="G3" s="15" t="s">
        <v>3</v>
      </c>
      <c r="H3" s="30">
        <f>Fixture!$M$3</f>
        <v>0</v>
      </c>
      <c r="I3" s="7"/>
      <c r="J3" s="15" t="s">
        <v>3</v>
      </c>
      <c r="K3" s="30">
        <f>Fixture!$M$3</f>
        <v>0</v>
      </c>
      <c r="L3" s="1"/>
      <c r="M3" s="1"/>
      <c r="N3" s="7"/>
      <c r="O3" s="15" t="s">
        <v>3</v>
      </c>
      <c r="P3" s="30">
        <f>Fixture!$M$3</f>
        <v>0</v>
      </c>
      <c r="R3" s="7"/>
      <c r="S3" s="15" t="s">
        <v>3</v>
      </c>
      <c r="T3" s="30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 t="s">
        <v>33</v>
      </c>
      <c r="D5" s="1"/>
      <c r="E5" s="1"/>
      <c r="F5" s="7"/>
      <c r="G5" s="20" t="s">
        <v>4</v>
      </c>
      <c r="H5" s="23" t="str">
        <f>$C$5</f>
        <v>FUTBOL</v>
      </c>
      <c r="I5" s="23"/>
      <c r="J5" s="20" t="s">
        <v>4</v>
      </c>
      <c r="K5" s="23" t="str">
        <f>$C$5</f>
        <v>FUTBOL</v>
      </c>
      <c r="L5" s="1"/>
      <c r="M5" s="1"/>
      <c r="N5" s="7"/>
      <c r="O5" s="20" t="s">
        <v>4</v>
      </c>
      <c r="P5" s="23" t="str">
        <f>$C$5</f>
        <v>FUTBOL</v>
      </c>
      <c r="R5" s="7"/>
      <c r="S5" s="20" t="s">
        <v>4</v>
      </c>
      <c r="T5" s="23" t="str">
        <f>$C$5</f>
        <v>FUTBOL</v>
      </c>
      <c r="V5" s="1"/>
    </row>
    <row r="6" spans="1:22" ht="15">
      <c r="A6" s="38" t="s">
        <v>32</v>
      </c>
      <c r="B6" s="2"/>
      <c r="C6" s="16" t="s">
        <v>2</v>
      </c>
      <c r="D6" s="5"/>
      <c r="E6" s="5"/>
      <c r="F6" s="14" t="str">
        <f>A6</f>
        <v>6TO GRADO  7MO GRADO</v>
      </c>
      <c r="G6" s="2"/>
      <c r="H6" s="16" t="s">
        <v>2</v>
      </c>
      <c r="I6" s="14" t="str">
        <f>A6</f>
        <v>6TO GRADO  7MO GRADO</v>
      </c>
      <c r="J6" s="2"/>
      <c r="K6" s="16" t="s">
        <v>2</v>
      </c>
      <c r="L6" s="5"/>
      <c r="M6" s="5"/>
      <c r="N6" s="14" t="str">
        <f>A6</f>
        <v>6TO GRADO  7MO GRADO</v>
      </c>
      <c r="O6" s="2"/>
      <c r="P6" s="16" t="s">
        <v>2</v>
      </c>
      <c r="R6" s="14" t="str">
        <f>A6</f>
        <v>6TO GRADO  7MO GRADO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SAFA B</v>
      </c>
      <c r="B9" s="1"/>
      <c r="C9" s="8"/>
      <c r="D9" s="1"/>
      <c r="E9" s="1"/>
      <c r="F9" s="24" t="str">
        <f>Fixture!E6</f>
        <v>E.Modelo A</v>
      </c>
      <c r="G9" s="1"/>
      <c r="H9" s="8"/>
      <c r="I9" s="24" t="str">
        <f>Fixture!H6</f>
        <v>SAFA A</v>
      </c>
      <c r="J9" s="1"/>
      <c r="K9" s="8"/>
      <c r="L9" s="1"/>
      <c r="M9" s="1"/>
      <c r="N9" s="24" t="str">
        <f>Fixture!K6</f>
        <v>SAFA Luga</v>
      </c>
      <c r="O9" s="1"/>
      <c r="P9" s="8"/>
      <c r="R9" s="24" t="str">
        <f>Fixture!N6</f>
        <v>E.Modelo A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5" t="s">
        <v>1</v>
      </c>
      <c r="B12" s="86"/>
      <c r="C12" s="8"/>
      <c r="D12" s="1"/>
      <c r="E12" s="1"/>
      <c r="F12" s="85" t="s">
        <v>1</v>
      </c>
      <c r="G12" s="86"/>
      <c r="H12" s="8"/>
      <c r="I12" s="85" t="s">
        <v>1</v>
      </c>
      <c r="J12" s="86"/>
      <c r="K12" s="8"/>
      <c r="L12" s="1"/>
      <c r="M12" s="1"/>
      <c r="N12" s="85" t="s">
        <v>1</v>
      </c>
      <c r="O12" s="86"/>
      <c r="P12" s="8"/>
      <c r="R12" s="85" t="s">
        <v>1</v>
      </c>
      <c r="S12" s="86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SAFA C</v>
      </c>
      <c r="B15" s="1"/>
      <c r="C15" s="8"/>
      <c r="D15" s="1"/>
      <c r="E15" s="1"/>
      <c r="F15" s="24" t="str">
        <f>Fixture!G6</f>
        <v>SAFA Lugan</v>
      </c>
      <c r="G15" s="1"/>
      <c r="H15" s="8"/>
      <c r="I15" s="24" t="str">
        <f>Fixture!J6</f>
        <v>E.Modelo B</v>
      </c>
      <c r="J15" s="1"/>
      <c r="K15" s="8"/>
      <c r="L15" s="1"/>
      <c r="M15" s="1"/>
      <c r="N15" s="24" t="str">
        <f>Fixture!M6</f>
        <v>SAFA C</v>
      </c>
      <c r="O15" s="1"/>
      <c r="P15" s="8"/>
      <c r="R15" s="24" t="str">
        <f>Fixture!P6</f>
        <v>SAFA A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7">
        <f>$C$1</f>
      </c>
      <c r="D20" s="3"/>
      <c r="E20" s="1"/>
      <c r="F20" s="6"/>
      <c r="G20" s="19">
        <f>B1</f>
      </c>
      <c r="H20" s="37">
        <f>$C$1</f>
      </c>
      <c r="I20" s="6"/>
      <c r="J20" s="19">
        <f>B1</f>
      </c>
      <c r="K20" s="37">
        <f>$C$1</f>
      </c>
      <c r="L20" s="3"/>
      <c r="M20" s="1"/>
      <c r="N20" s="6"/>
      <c r="O20" s="19">
        <f>B1</f>
      </c>
      <c r="P20" s="37">
        <f>$C$1</f>
      </c>
      <c r="R20" s="6"/>
      <c r="S20" s="19">
        <f>B1</f>
      </c>
      <c r="T20" s="37">
        <f>$C$1</f>
      </c>
      <c r="V20" s="1"/>
    </row>
    <row r="21" spans="1:22" ht="12.75">
      <c r="A21" s="7"/>
      <c r="B21" s="21" t="s">
        <v>5</v>
      </c>
      <c r="C21" s="31" t="str">
        <f>Fixture!$A$7</f>
        <v>14,25 hs</v>
      </c>
      <c r="D21" s="1"/>
      <c r="E21" s="1"/>
      <c r="F21" s="7"/>
      <c r="G21" s="15" t="s">
        <v>5</v>
      </c>
      <c r="H21" s="31" t="str">
        <f>Fixture!$A$7</f>
        <v>14,25 hs</v>
      </c>
      <c r="I21" s="7"/>
      <c r="J21" s="21" t="s">
        <v>5</v>
      </c>
      <c r="K21" s="31" t="str">
        <f>Fixture!$A$7</f>
        <v>14,25 hs</v>
      </c>
      <c r="L21" s="1"/>
      <c r="M21" s="1"/>
      <c r="N21" s="7"/>
      <c r="O21" s="15" t="s">
        <v>5</v>
      </c>
      <c r="P21" s="31" t="str">
        <f>Fixture!$A$7</f>
        <v>14,25 hs</v>
      </c>
      <c r="R21" s="7"/>
      <c r="S21" s="21" t="s">
        <v>5</v>
      </c>
      <c r="T21" s="31" t="str">
        <f>Fixture!$A$7</f>
        <v>14,25 hs</v>
      </c>
      <c r="V21" s="1"/>
    </row>
    <row r="22" spans="1:22" ht="12.75">
      <c r="A22" s="7"/>
      <c r="B22" s="21" t="s">
        <v>3</v>
      </c>
      <c r="C22" s="30">
        <f>Fixture!$M$3</f>
        <v>0</v>
      </c>
      <c r="D22" s="1"/>
      <c r="E22" s="1"/>
      <c r="F22" s="7"/>
      <c r="G22" s="15" t="s">
        <v>3</v>
      </c>
      <c r="H22" s="30">
        <f>Fixture!$M$3</f>
        <v>0</v>
      </c>
      <c r="I22" s="7"/>
      <c r="J22" s="21" t="s">
        <v>3</v>
      </c>
      <c r="K22" s="30">
        <f>Fixture!$M$3</f>
        <v>0</v>
      </c>
      <c r="L22" s="1"/>
      <c r="M22" s="1"/>
      <c r="N22" s="7"/>
      <c r="O22" s="15" t="s">
        <v>3</v>
      </c>
      <c r="P22" s="30">
        <f>Fixture!$M$3</f>
        <v>0</v>
      </c>
      <c r="R22" s="7"/>
      <c r="S22" s="21" t="s">
        <v>3</v>
      </c>
      <c r="T22" s="30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 t="str">
        <f>$C$5</f>
        <v>FUTBOL</v>
      </c>
      <c r="D24" s="1"/>
      <c r="E24" s="1"/>
      <c r="F24" s="7"/>
      <c r="G24" s="20" t="s">
        <v>4</v>
      </c>
      <c r="H24" s="23" t="str">
        <f>$C$5</f>
        <v>FUTBOL</v>
      </c>
      <c r="I24" s="7"/>
      <c r="J24" s="22" t="s">
        <v>4</v>
      </c>
      <c r="K24" s="23" t="str">
        <f>$C$5</f>
        <v>FUTBOL</v>
      </c>
      <c r="L24" s="1"/>
      <c r="M24" s="1"/>
      <c r="N24" s="7"/>
      <c r="O24" s="20" t="s">
        <v>4</v>
      </c>
      <c r="P24" s="23" t="str">
        <f>$C$5</f>
        <v>FUTBOL</v>
      </c>
      <c r="R24" s="7"/>
      <c r="S24" s="22" t="s">
        <v>4</v>
      </c>
      <c r="T24" s="23" t="str">
        <f>$C$5</f>
        <v>FUTBOL</v>
      </c>
      <c r="V24" s="1"/>
    </row>
    <row r="25" spans="1:22" ht="15">
      <c r="A25" s="14" t="str">
        <f>A6</f>
        <v>6TO GRADO  7MO GRADO</v>
      </c>
      <c r="B25" s="2"/>
      <c r="C25" s="16" t="s">
        <v>2</v>
      </c>
      <c r="D25" s="5"/>
      <c r="E25" s="5"/>
      <c r="F25" s="14" t="str">
        <f>A6</f>
        <v>6TO GRADO  7MO GRADO</v>
      </c>
      <c r="G25" s="2"/>
      <c r="H25" s="16" t="s">
        <v>2</v>
      </c>
      <c r="I25" s="14" t="str">
        <f>A6</f>
        <v>6TO GRADO  7MO GRADO</v>
      </c>
      <c r="J25" s="2"/>
      <c r="K25" s="16" t="s">
        <v>2</v>
      </c>
      <c r="L25" s="5"/>
      <c r="M25" s="5"/>
      <c r="N25" s="14" t="str">
        <f>A6</f>
        <v>6TO GRADO  7MO GRADO</v>
      </c>
      <c r="O25" s="2"/>
      <c r="P25" s="16" t="s">
        <v>2</v>
      </c>
      <c r="R25" s="14" t="str">
        <f>A6</f>
        <v>6TO GRADO  7MO GRADO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>
        <f>Fixture!B7</f>
        <v>0</v>
      </c>
      <c r="B28" s="1"/>
      <c r="C28" s="8"/>
      <c r="D28" s="1"/>
      <c r="E28" s="1"/>
      <c r="F28" s="24" t="str">
        <f>Fixture!E7</f>
        <v>Del Liber B</v>
      </c>
      <c r="G28" s="1"/>
      <c r="H28" s="8"/>
      <c r="I28" s="24" t="str">
        <f>Fixture!H7</f>
        <v>Del Liber A</v>
      </c>
      <c r="J28" s="1"/>
      <c r="K28" s="8"/>
      <c r="L28" s="1"/>
      <c r="M28" s="1"/>
      <c r="N28" s="24" t="str">
        <f>Fixture!K7</f>
        <v>Del Liber A</v>
      </c>
      <c r="O28" s="1"/>
      <c r="P28" s="8"/>
      <c r="R28" s="24" t="str">
        <f>Fixture!N7</f>
        <v>Del Liber B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5" t="s">
        <v>1</v>
      </c>
      <c r="B31" s="86"/>
      <c r="C31" s="8"/>
      <c r="D31" s="1"/>
      <c r="E31" s="1"/>
      <c r="F31" s="85" t="s">
        <v>1</v>
      </c>
      <c r="G31" s="86"/>
      <c r="H31" s="8"/>
      <c r="I31" s="85" t="s">
        <v>1</v>
      </c>
      <c r="J31" s="86"/>
      <c r="K31" s="8"/>
      <c r="L31" s="1"/>
      <c r="M31" s="1"/>
      <c r="N31" s="85" t="s">
        <v>1</v>
      </c>
      <c r="O31" s="86"/>
      <c r="P31" s="8"/>
      <c r="R31" s="85" t="s">
        <v>1</v>
      </c>
      <c r="S31" s="86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>
        <f>Fixture!$D7</f>
        <v>0</v>
      </c>
      <c r="B34" s="1"/>
      <c r="C34" s="8"/>
      <c r="D34" s="1"/>
      <c r="E34" s="1"/>
      <c r="F34" s="24" t="str">
        <f>Fixture!G7</f>
        <v>SAFA Luga</v>
      </c>
      <c r="G34" s="1"/>
      <c r="H34" s="8"/>
      <c r="I34" s="24" t="str">
        <f>Fixture!J7</f>
        <v>E.Modelo B</v>
      </c>
      <c r="J34" s="1"/>
      <c r="K34" s="8"/>
      <c r="L34" s="1"/>
      <c r="M34" s="1"/>
      <c r="N34" s="24" t="str">
        <f>Fixture!M7</f>
        <v>SAFA B</v>
      </c>
      <c r="O34" s="1"/>
      <c r="P34" s="8"/>
      <c r="R34" s="24" t="str">
        <f>Fixture!P7</f>
        <v>SAFA C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7">
        <f>$C$1</f>
      </c>
      <c r="D39" s="3"/>
      <c r="E39" s="1"/>
      <c r="F39" s="6"/>
      <c r="G39" s="19">
        <f>B1</f>
      </c>
      <c r="H39" s="37">
        <f>$C$1</f>
      </c>
      <c r="I39" s="6"/>
      <c r="J39" s="19">
        <f>B1</f>
      </c>
      <c r="K39" s="37">
        <f>$C$1</f>
      </c>
      <c r="L39" s="3"/>
      <c r="M39" s="1"/>
      <c r="N39" s="6"/>
      <c r="O39" s="19">
        <f>B1</f>
      </c>
      <c r="P39" s="37">
        <f>$C$1</f>
      </c>
      <c r="R39" s="6"/>
      <c r="S39" s="19">
        <f>B1</f>
      </c>
      <c r="T39" s="37">
        <f>$C$1</f>
      </c>
      <c r="V39" s="1"/>
    </row>
    <row r="40" spans="1:22" ht="12.75">
      <c r="A40" s="7"/>
      <c r="B40" s="15" t="s">
        <v>5</v>
      </c>
      <c r="C40" s="31" t="str">
        <f>Fixture!$A$8</f>
        <v>14,50 hs</v>
      </c>
      <c r="D40" s="1"/>
      <c r="E40" s="1"/>
      <c r="F40" s="7"/>
      <c r="G40" s="15" t="s">
        <v>5</v>
      </c>
      <c r="H40" s="31" t="str">
        <f>Fixture!$A$8</f>
        <v>14,50 hs</v>
      </c>
      <c r="I40" s="7"/>
      <c r="J40" s="15" t="s">
        <v>5</v>
      </c>
      <c r="K40" s="31" t="str">
        <f>Fixture!$A$8</f>
        <v>14,50 hs</v>
      </c>
      <c r="L40" s="1"/>
      <c r="M40" s="1"/>
      <c r="N40" s="7"/>
      <c r="O40" s="15" t="s">
        <v>5</v>
      </c>
      <c r="P40" s="31" t="str">
        <f>Fixture!$A$8</f>
        <v>14,50 hs</v>
      </c>
      <c r="R40" s="7"/>
      <c r="S40" s="15" t="s">
        <v>5</v>
      </c>
      <c r="T40" s="31" t="str">
        <f>Fixture!$A$8</f>
        <v>14,50 hs</v>
      </c>
      <c r="V40" s="1"/>
    </row>
    <row r="41" spans="1:22" ht="12.75">
      <c r="A41" s="7"/>
      <c r="B41" s="15" t="s">
        <v>3</v>
      </c>
      <c r="C41" s="30">
        <f>Fixture!$M$3</f>
        <v>0</v>
      </c>
      <c r="D41" s="1"/>
      <c r="E41" s="1"/>
      <c r="F41" s="7"/>
      <c r="G41" s="15" t="s">
        <v>3</v>
      </c>
      <c r="H41" s="30">
        <f>Fixture!$M$3</f>
        <v>0</v>
      </c>
      <c r="I41" s="7"/>
      <c r="J41" s="15" t="s">
        <v>3</v>
      </c>
      <c r="K41" s="30">
        <f>Fixture!$M$3</f>
        <v>0</v>
      </c>
      <c r="L41" s="1"/>
      <c r="M41" s="1"/>
      <c r="N41" s="7"/>
      <c r="O41" s="15" t="s">
        <v>3</v>
      </c>
      <c r="P41" s="30">
        <f>Fixture!$M$3</f>
        <v>0</v>
      </c>
      <c r="R41" s="7"/>
      <c r="S41" s="15" t="s">
        <v>3</v>
      </c>
      <c r="T41" s="30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 t="str">
        <f>$C$5</f>
        <v>FUTBOL</v>
      </c>
      <c r="D43" s="1"/>
      <c r="E43" s="1"/>
      <c r="F43" s="7"/>
      <c r="G43" s="20" t="s">
        <v>4</v>
      </c>
      <c r="H43" s="23" t="str">
        <f>$C$5</f>
        <v>FUTBOL</v>
      </c>
      <c r="I43" s="7"/>
      <c r="J43" s="20" t="s">
        <v>4</v>
      </c>
      <c r="K43" s="23" t="str">
        <f>$C$5</f>
        <v>FUTBOL</v>
      </c>
      <c r="L43" s="1"/>
      <c r="M43" s="1"/>
      <c r="N43" s="7"/>
      <c r="O43" s="20" t="s">
        <v>4</v>
      </c>
      <c r="P43" s="23" t="str">
        <f>$C$5</f>
        <v>FUTBOL</v>
      </c>
      <c r="R43" s="7"/>
      <c r="S43" s="20" t="s">
        <v>4</v>
      </c>
      <c r="T43" s="23" t="str">
        <f>$C$5</f>
        <v>FUTBOL</v>
      </c>
      <c r="V43" s="1"/>
    </row>
    <row r="44" spans="1:22" ht="15">
      <c r="A44" s="14" t="str">
        <f>A6</f>
        <v>6TO GRADO  7MO GRADO</v>
      </c>
      <c r="B44" s="2"/>
      <c r="C44" s="16" t="s">
        <v>2</v>
      </c>
      <c r="D44" s="5"/>
      <c r="E44" s="5"/>
      <c r="F44" s="14" t="str">
        <f>A6</f>
        <v>6TO GRADO  7MO GRADO</v>
      </c>
      <c r="G44" s="2"/>
      <c r="H44" s="16" t="s">
        <v>2</v>
      </c>
      <c r="I44" s="14" t="str">
        <f>A6</f>
        <v>6TO GRADO  7MO GRADO</v>
      </c>
      <c r="J44" s="2"/>
      <c r="K44" s="16" t="s">
        <v>2</v>
      </c>
      <c r="L44" s="5"/>
      <c r="M44" s="5"/>
      <c r="N44" s="14" t="str">
        <f>A6</f>
        <v>6TO GRADO  7MO GRADO</v>
      </c>
      <c r="O44" s="2"/>
      <c r="P44" s="16" t="s">
        <v>2</v>
      </c>
      <c r="R44" s="14" t="str">
        <f>A6</f>
        <v>6TO GRADO  7MO GRADO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SAFA C</v>
      </c>
      <c r="B47" s="1"/>
      <c r="C47" s="8"/>
      <c r="D47" s="1"/>
      <c r="E47" s="1"/>
      <c r="F47" s="24" t="str">
        <f>Fixture!E$8</f>
        <v>SAFA B</v>
      </c>
      <c r="G47" s="1"/>
      <c r="H47" s="8"/>
      <c r="I47" s="24" t="str">
        <f>Fixture!H$8</f>
        <v>E.Modelo B</v>
      </c>
      <c r="J47" s="1"/>
      <c r="K47" s="8"/>
      <c r="L47" s="1"/>
      <c r="M47" s="1"/>
      <c r="N47" s="24" t="str">
        <f>Fixture!K$8</f>
        <v>Del Liber B</v>
      </c>
      <c r="O47" s="1"/>
      <c r="P47" s="8"/>
      <c r="R47" s="24">
        <f>Fixture!N$8</f>
        <v>0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5" t="s">
        <v>1</v>
      </c>
      <c r="B50" s="86"/>
      <c r="C50" s="8"/>
      <c r="D50" s="1"/>
      <c r="E50" s="1"/>
      <c r="F50" s="85" t="s">
        <v>1</v>
      </c>
      <c r="G50" s="86"/>
      <c r="H50" s="8"/>
      <c r="I50" s="85" t="s">
        <v>1</v>
      </c>
      <c r="J50" s="86"/>
      <c r="K50" s="8"/>
      <c r="L50" s="1"/>
      <c r="M50" s="1"/>
      <c r="N50" s="85" t="s">
        <v>1</v>
      </c>
      <c r="O50" s="86"/>
      <c r="P50" s="8"/>
      <c r="R50" s="85" t="s">
        <v>1</v>
      </c>
      <c r="S50" s="86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E.Modelo A</v>
      </c>
      <c r="B53" s="1"/>
      <c r="C53" s="8"/>
      <c r="D53" s="1"/>
      <c r="E53" s="1"/>
      <c r="F53" s="24" t="str">
        <f>Fixture!G$8</f>
        <v>SAFA A</v>
      </c>
      <c r="G53" s="1"/>
      <c r="H53" s="8"/>
      <c r="I53" s="24" t="str">
        <f>Fixture!J$8</f>
        <v>SAFA B</v>
      </c>
      <c r="J53" s="1"/>
      <c r="K53" s="8"/>
      <c r="L53" s="1"/>
      <c r="M53" s="1"/>
      <c r="N53" s="24" t="str">
        <f>Fixture!M$8</f>
        <v>SAFA A</v>
      </c>
      <c r="O53" s="1"/>
      <c r="P53" s="8"/>
      <c r="R53" s="24">
        <f>Fixture!P$8</f>
        <v>0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7">
        <f>$C$1</f>
      </c>
      <c r="D59" s="3"/>
      <c r="E59" s="1"/>
      <c r="F59" s="6"/>
      <c r="G59" s="19">
        <f>B1</f>
      </c>
      <c r="H59" s="37">
        <f>$C$1</f>
      </c>
      <c r="I59" s="6"/>
      <c r="J59" s="19">
        <f>B1</f>
      </c>
      <c r="K59" s="37">
        <f>$C$1</f>
      </c>
      <c r="L59" s="3"/>
      <c r="M59" s="1"/>
      <c r="N59" s="6"/>
      <c r="O59" s="19">
        <f>B1</f>
      </c>
      <c r="P59" s="37">
        <f>$C$1</f>
      </c>
      <c r="R59" s="6"/>
      <c r="S59" s="19">
        <f>B1</f>
      </c>
      <c r="T59" s="37">
        <f>$C$1</f>
      </c>
    </row>
    <row r="60" spans="1:20" ht="12.75">
      <c r="A60" s="7"/>
      <c r="B60" s="15" t="s">
        <v>5</v>
      </c>
      <c r="C60" s="31" t="str">
        <f>Fixture!$A$9</f>
        <v>15,15 hs</v>
      </c>
      <c r="D60" s="1"/>
      <c r="E60" s="1"/>
      <c r="F60" s="13"/>
      <c r="G60" s="15" t="s">
        <v>5</v>
      </c>
      <c r="H60" s="31" t="str">
        <f>Fixture!$A$9</f>
        <v>15,15 hs</v>
      </c>
      <c r="I60" s="7"/>
      <c r="J60" s="15" t="s">
        <v>5</v>
      </c>
      <c r="K60" s="31" t="str">
        <f>Fixture!$A$9</f>
        <v>15,15 hs</v>
      </c>
      <c r="L60" s="1"/>
      <c r="M60" s="1"/>
      <c r="N60" s="13"/>
      <c r="O60" s="15" t="s">
        <v>5</v>
      </c>
      <c r="P60" s="31" t="str">
        <f>Fixture!$A$9</f>
        <v>15,15 hs</v>
      </c>
      <c r="R60" s="7"/>
      <c r="S60" s="15" t="s">
        <v>5</v>
      </c>
      <c r="T60" s="31" t="str">
        <f>Fixture!$A$9</f>
        <v>15,15 hs</v>
      </c>
    </row>
    <row r="61" spans="1:20" ht="12.75">
      <c r="A61" s="7"/>
      <c r="B61" s="15" t="s">
        <v>3</v>
      </c>
      <c r="C61" s="30">
        <f>Fixture!$M$3</f>
        <v>0</v>
      </c>
      <c r="D61" s="1"/>
      <c r="E61" s="1"/>
      <c r="F61" s="7"/>
      <c r="G61" s="15" t="s">
        <v>3</v>
      </c>
      <c r="H61" s="30">
        <f>Fixture!$M$3</f>
        <v>0</v>
      </c>
      <c r="I61" s="7"/>
      <c r="J61" s="15" t="s">
        <v>3</v>
      </c>
      <c r="K61" s="30">
        <f>Fixture!$M$3</f>
        <v>0</v>
      </c>
      <c r="L61" s="1"/>
      <c r="M61" s="1"/>
      <c r="N61" s="7"/>
      <c r="O61" s="15" t="s">
        <v>3</v>
      </c>
      <c r="P61" s="30">
        <f>Fixture!$M$3</f>
        <v>0</v>
      </c>
      <c r="R61" s="7"/>
      <c r="S61" s="15" t="s">
        <v>3</v>
      </c>
      <c r="T61" s="30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 t="str">
        <f>$C$5</f>
        <v>FUTBOL</v>
      </c>
      <c r="D63" s="1"/>
      <c r="E63" s="1"/>
      <c r="F63" s="7"/>
      <c r="G63" s="20" t="s">
        <v>4</v>
      </c>
      <c r="H63" s="23" t="str">
        <f>$C$5</f>
        <v>FUTBOL</v>
      </c>
      <c r="I63" s="7"/>
      <c r="J63" s="20" t="s">
        <v>4</v>
      </c>
      <c r="K63" s="23" t="str">
        <f>$C$5</f>
        <v>FUTBOL</v>
      </c>
      <c r="L63" s="1"/>
      <c r="M63" s="1"/>
      <c r="N63" s="7"/>
      <c r="O63" s="20" t="s">
        <v>4</v>
      </c>
      <c r="P63" s="23" t="str">
        <f>$C$5</f>
        <v>FUTBOL</v>
      </c>
      <c r="R63" s="7"/>
      <c r="S63" s="20" t="s">
        <v>4</v>
      </c>
      <c r="T63" s="23" t="str">
        <f>$C$5</f>
        <v>FUTBOL</v>
      </c>
    </row>
    <row r="64" spans="1:20" ht="15">
      <c r="A64" s="14" t="str">
        <f>A6</f>
        <v>6TO GRADO  7MO GRADO</v>
      </c>
      <c r="B64" s="2"/>
      <c r="C64" s="16" t="s">
        <v>2</v>
      </c>
      <c r="D64" s="5"/>
      <c r="E64" s="5"/>
      <c r="F64" s="14" t="str">
        <f>A6</f>
        <v>6TO GRADO  7MO GRADO</v>
      </c>
      <c r="G64" s="2"/>
      <c r="H64" s="16" t="s">
        <v>2</v>
      </c>
      <c r="I64" s="14" t="str">
        <f>A6</f>
        <v>6TO GRADO  7MO GRADO</v>
      </c>
      <c r="J64" s="2"/>
      <c r="K64" s="16" t="s">
        <v>2</v>
      </c>
      <c r="L64" s="5"/>
      <c r="M64" s="5"/>
      <c r="N64" s="14" t="str">
        <f>A6</f>
        <v>6TO GRADO  7MO GRADO</v>
      </c>
      <c r="O64" s="2"/>
      <c r="P64" s="16" t="s">
        <v>2</v>
      </c>
      <c r="R64" s="14" t="str">
        <f>A6</f>
        <v>6TO GRADO  7MO GRADO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>
        <f>Fixture!B9</f>
        <v>0</v>
      </c>
      <c r="B67" s="1"/>
      <c r="C67" s="8"/>
      <c r="D67" s="1"/>
      <c r="E67" s="1"/>
      <c r="F67" s="24" t="str">
        <f>Fixture!E9</f>
        <v>SAFA Luga</v>
      </c>
      <c r="G67" s="1"/>
      <c r="H67" s="8"/>
      <c r="I67" s="24" t="str">
        <f>Fixture!H9</f>
        <v>Del Liber B</v>
      </c>
      <c r="J67" s="1"/>
      <c r="K67" s="8"/>
      <c r="L67" s="1"/>
      <c r="M67" s="1"/>
      <c r="N67" s="24" t="str">
        <f>Fixture!K9</f>
        <v>Del Liber A</v>
      </c>
      <c r="O67" s="1"/>
      <c r="P67" s="8"/>
      <c r="R67" s="24" t="str">
        <f>Fixture!N9</f>
        <v>Del Liber A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5" t="s">
        <v>1</v>
      </c>
      <c r="B70" s="86"/>
      <c r="C70" s="8"/>
      <c r="D70" s="1"/>
      <c r="E70" s="1"/>
      <c r="F70" s="85" t="s">
        <v>1</v>
      </c>
      <c r="G70" s="86"/>
      <c r="H70" s="8"/>
      <c r="I70" s="85" t="s">
        <v>1</v>
      </c>
      <c r="J70" s="86"/>
      <c r="K70" s="8"/>
      <c r="L70" s="1"/>
      <c r="M70" s="1"/>
      <c r="N70" s="85" t="s">
        <v>1</v>
      </c>
      <c r="O70" s="86"/>
      <c r="P70" s="8"/>
      <c r="R70" s="85" t="s">
        <v>1</v>
      </c>
      <c r="S70" s="86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>
        <f>Fixture!D9</f>
        <v>0</v>
      </c>
      <c r="B73" s="1"/>
      <c r="C73" s="8"/>
      <c r="D73" s="1"/>
      <c r="E73" s="1"/>
      <c r="F73" s="24" t="str">
        <f>Fixture!G9</f>
        <v>Edu Mode A</v>
      </c>
      <c r="G73" s="1"/>
      <c r="H73" s="8"/>
      <c r="I73" s="24" t="str">
        <f>Fixture!J9</f>
        <v>SAFA C</v>
      </c>
      <c r="J73" s="1"/>
      <c r="K73" s="8"/>
      <c r="L73" s="1"/>
      <c r="M73" s="1"/>
      <c r="N73" s="24" t="str">
        <f>Fixture!M9</f>
        <v>SAFA Luga</v>
      </c>
      <c r="O73" s="1"/>
      <c r="P73" s="8"/>
      <c r="R73" s="24" t="str">
        <f>Fixture!P9</f>
        <v>Del Liber B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7">
        <f>$C$1</f>
      </c>
      <c r="D78" s="3"/>
      <c r="E78" s="1"/>
      <c r="F78" s="6"/>
      <c r="G78" s="19">
        <f>B1</f>
      </c>
      <c r="H78" s="37">
        <f>$C$1</f>
      </c>
      <c r="I78" s="6"/>
      <c r="J78" s="19">
        <f>B1</f>
      </c>
      <c r="K78" s="37">
        <f>$C$1</f>
      </c>
      <c r="L78" s="1"/>
      <c r="M78" s="1"/>
      <c r="N78" s="6"/>
      <c r="O78" s="19">
        <f>B1</f>
      </c>
      <c r="P78" s="37">
        <f>$C$1</f>
      </c>
      <c r="Q78" s="1"/>
      <c r="R78" s="6"/>
      <c r="S78" s="19">
        <f>B1</f>
      </c>
      <c r="T78" s="37">
        <f>$C$1</f>
      </c>
    </row>
    <row r="79" spans="1:20" ht="12.75">
      <c r="A79" s="7"/>
      <c r="B79" s="21" t="s">
        <v>5</v>
      </c>
      <c r="C79" s="31" t="str">
        <f>Fixture!$A$10</f>
        <v>15,40 hs</v>
      </c>
      <c r="D79" s="1"/>
      <c r="E79" s="1"/>
      <c r="F79" s="7"/>
      <c r="G79" s="15" t="s">
        <v>5</v>
      </c>
      <c r="H79" s="31" t="str">
        <f>Fixture!$A$10</f>
        <v>15,40 hs</v>
      </c>
      <c r="I79" s="7"/>
      <c r="J79" s="15" t="s">
        <v>5</v>
      </c>
      <c r="K79" s="31" t="str">
        <f>Fixture!$A$10</f>
        <v>15,40 hs</v>
      </c>
      <c r="L79" s="1"/>
      <c r="M79" s="1"/>
      <c r="N79" s="7"/>
      <c r="O79" s="15" t="s">
        <v>5</v>
      </c>
      <c r="P79" s="31" t="str">
        <f>Fixture!$A$10</f>
        <v>15,40 hs</v>
      </c>
      <c r="Q79" s="1"/>
      <c r="R79" s="7"/>
      <c r="S79" s="21" t="s">
        <v>5</v>
      </c>
      <c r="T79" s="31" t="str">
        <f>Fixture!$A$10</f>
        <v>15,40 hs</v>
      </c>
    </row>
    <row r="80" spans="1:20" ht="12.75">
      <c r="A80" s="7"/>
      <c r="B80" s="21" t="s">
        <v>3</v>
      </c>
      <c r="C80" s="30">
        <f>Fixture!$M$3</f>
        <v>0</v>
      </c>
      <c r="D80" s="1"/>
      <c r="E80" s="1"/>
      <c r="F80" s="7"/>
      <c r="G80" s="15" t="s">
        <v>3</v>
      </c>
      <c r="H80" s="30">
        <f>Fixture!$M$3</f>
        <v>0</v>
      </c>
      <c r="I80" s="7"/>
      <c r="J80" s="15" t="s">
        <v>3</v>
      </c>
      <c r="K80" s="30">
        <f>Fixture!$M$3</f>
        <v>0</v>
      </c>
      <c r="L80" s="1"/>
      <c r="M80" s="1"/>
      <c r="N80" s="7"/>
      <c r="O80" s="15" t="s">
        <v>3</v>
      </c>
      <c r="P80" s="30">
        <f>Fixture!$M$3</f>
        <v>0</v>
      </c>
      <c r="Q80" s="1"/>
      <c r="R80" s="7"/>
      <c r="S80" s="21" t="s">
        <v>3</v>
      </c>
      <c r="T80" s="30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 t="str">
        <f>$C$5</f>
        <v>FUTBOL</v>
      </c>
      <c r="D82" s="1"/>
      <c r="E82" s="1"/>
      <c r="F82" s="7"/>
      <c r="G82" s="20" t="s">
        <v>4</v>
      </c>
      <c r="H82" s="23" t="str">
        <f>$C$5</f>
        <v>FUTBOL</v>
      </c>
      <c r="I82" s="7"/>
      <c r="J82" s="20" t="s">
        <v>4</v>
      </c>
      <c r="K82" s="23" t="str">
        <f>$C$5</f>
        <v>FUTBOL</v>
      </c>
      <c r="L82" s="1"/>
      <c r="M82" s="1"/>
      <c r="N82" s="7"/>
      <c r="O82" s="20" t="s">
        <v>4</v>
      </c>
      <c r="P82" s="23" t="str">
        <f>$C$5</f>
        <v>FUTBOL</v>
      </c>
      <c r="Q82" s="1"/>
      <c r="R82" s="7"/>
      <c r="S82" s="22" t="s">
        <v>4</v>
      </c>
      <c r="T82" s="23" t="str">
        <f>$C$5</f>
        <v>FUTBOL</v>
      </c>
    </row>
    <row r="83" spans="1:20" ht="15">
      <c r="A83" s="14" t="str">
        <f>A6</f>
        <v>6TO GRADO  7MO GRADO</v>
      </c>
      <c r="B83" s="2"/>
      <c r="C83" s="16" t="s">
        <v>2</v>
      </c>
      <c r="D83" s="5"/>
      <c r="E83" s="5"/>
      <c r="F83" s="14" t="str">
        <f>A6</f>
        <v>6TO GRADO  7MO GRADO</v>
      </c>
      <c r="G83" s="2"/>
      <c r="H83" s="16" t="s">
        <v>2</v>
      </c>
      <c r="I83" s="14" t="str">
        <f>A6</f>
        <v>6TO GRADO  7MO GRADO</v>
      </c>
      <c r="J83" s="2"/>
      <c r="K83" s="16" t="s">
        <v>2</v>
      </c>
      <c r="L83" s="5"/>
      <c r="M83" s="5"/>
      <c r="N83" s="14" t="str">
        <f>A6</f>
        <v>6TO GRADO  7MO GRADO</v>
      </c>
      <c r="O83" s="2"/>
      <c r="P83" s="16" t="s">
        <v>2</v>
      </c>
      <c r="Q83" s="1"/>
      <c r="R83" s="14" t="str">
        <f>A6</f>
        <v>6TO GRADO  7MO GRADO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SAFA A</v>
      </c>
      <c r="B86" s="1"/>
      <c r="C86" s="8"/>
      <c r="D86" s="1"/>
      <c r="E86" s="1"/>
      <c r="F86" s="24">
        <f>Fixture!E10</f>
        <v>0</v>
      </c>
      <c r="G86" s="1"/>
      <c r="H86" s="8"/>
      <c r="I86" s="24">
        <f>Fixture!H10</f>
        <v>0</v>
      </c>
      <c r="J86" s="1"/>
      <c r="K86" s="8"/>
      <c r="L86" s="1"/>
      <c r="M86" s="1"/>
      <c r="N86" s="24" t="str">
        <f>Fixture!K10</f>
        <v>SAFA C</v>
      </c>
      <c r="O86" s="1"/>
      <c r="P86" s="8"/>
      <c r="R86" s="24" t="str">
        <f>Fixture!N10</f>
        <v>Del Liber A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5" t="s">
        <v>1</v>
      </c>
      <c r="B89" s="86"/>
      <c r="C89" s="8"/>
      <c r="D89" s="1"/>
      <c r="E89" s="1"/>
      <c r="F89" s="85" t="s">
        <v>1</v>
      </c>
      <c r="G89" s="86"/>
      <c r="H89" s="8"/>
      <c r="I89" s="85" t="s">
        <v>1</v>
      </c>
      <c r="J89" s="86"/>
      <c r="K89" s="8"/>
      <c r="L89" s="1"/>
      <c r="M89" s="1"/>
      <c r="N89" s="85" t="s">
        <v>1</v>
      </c>
      <c r="O89" s="86"/>
      <c r="P89" s="8"/>
      <c r="R89" s="85" t="s">
        <v>1</v>
      </c>
      <c r="S89" s="86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Del Liber B</v>
      </c>
      <c r="B92" s="1"/>
      <c r="C92" s="8"/>
      <c r="D92" s="1"/>
      <c r="E92" s="1"/>
      <c r="F92" s="24">
        <f>Fixture!G10</f>
        <v>0</v>
      </c>
      <c r="G92" s="1"/>
      <c r="H92" s="8"/>
      <c r="I92" s="24">
        <f>Fixture!J10</f>
        <v>0</v>
      </c>
      <c r="J92" s="1"/>
      <c r="K92" s="8"/>
      <c r="L92" s="1"/>
      <c r="M92" s="1"/>
      <c r="N92" s="24" t="str">
        <f>Fixture!M10</f>
        <v>Del Liber A</v>
      </c>
      <c r="O92" s="1"/>
      <c r="P92" s="8"/>
      <c r="R92" s="24" t="str">
        <f>Fixture!P10</f>
        <v>E.Modelo B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7">
        <f>$C$1</f>
      </c>
      <c r="D97" s="3"/>
      <c r="E97" s="1"/>
      <c r="F97" s="6"/>
      <c r="G97" s="19">
        <f>B1</f>
      </c>
      <c r="H97" s="37">
        <f>$C$1</f>
      </c>
      <c r="I97" s="6"/>
      <c r="J97" s="19">
        <f>B1</f>
      </c>
      <c r="K97" s="37">
        <f>$C$1</f>
      </c>
      <c r="L97" s="1"/>
      <c r="M97" s="1"/>
      <c r="N97" s="6"/>
      <c r="O97" s="19">
        <f>B1</f>
      </c>
      <c r="P97" s="37">
        <f>$C$1</f>
      </c>
      <c r="Q97" s="1"/>
      <c r="R97" s="6"/>
      <c r="S97" s="19">
        <f>B1</f>
      </c>
      <c r="T97" s="37">
        <f>$C$1</f>
      </c>
    </row>
    <row r="98" spans="1:20" ht="12.75">
      <c r="A98" s="7"/>
      <c r="B98" s="15" t="s">
        <v>5</v>
      </c>
      <c r="C98" s="31" t="str">
        <f>Fixture!$A$11</f>
        <v>16,05 hs</v>
      </c>
      <c r="D98" s="1"/>
      <c r="E98" s="1"/>
      <c r="F98" s="7"/>
      <c r="G98" s="15" t="s">
        <v>5</v>
      </c>
      <c r="H98" s="31" t="str">
        <f>Fixture!$A$11</f>
        <v>16,05 hs</v>
      </c>
      <c r="I98" s="7"/>
      <c r="J98" s="15" t="s">
        <v>5</v>
      </c>
      <c r="K98" s="31" t="str">
        <f>Fixture!$A$11</f>
        <v>16,05 hs</v>
      </c>
      <c r="L98" s="1"/>
      <c r="M98" s="1"/>
      <c r="N98" s="7"/>
      <c r="O98" s="15" t="s">
        <v>5</v>
      </c>
      <c r="P98" s="31" t="str">
        <f>Fixture!$A$11</f>
        <v>16,05 hs</v>
      </c>
      <c r="Q98" s="1"/>
      <c r="R98" s="7"/>
      <c r="S98" s="15" t="s">
        <v>5</v>
      </c>
      <c r="T98" s="31" t="str">
        <f>Fixture!$A$11</f>
        <v>16,05 hs</v>
      </c>
    </row>
    <row r="99" spans="1:20" ht="12.75">
      <c r="A99" s="7"/>
      <c r="B99" s="15" t="s">
        <v>3</v>
      </c>
      <c r="C99" s="30">
        <f>Fixture!$M$3</f>
        <v>0</v>
      </c>
      <c r="D99" s="1"/>
      <c r="E99" s="1"/>
      <c r="F99" s="7"/>
      <c r="G99" s="15" t="s">
        <v>3</v>
      </c>
      <c r="H99" s="30">
        <f>Fixture!$M$3</f>
        <v>0</v>
      </c>
      <c r="I99" s="7"/>
      <c r="J99" s="15" t="s">
        <v>3</v>
      </c>
      <c r="K99" s="30">
        <f>Fixture!$M$3</f>
        <v>0</v>
      </c>
      <c r="L99" s="1"/>
      <c r="M99" s="1"/>
      <c r="N99" s="7"/>
      <c r="O99" s="15" t="s">
        <v>3</v>
      </c>
      <c r="P99" s="30">
        <f>Fixture!$M$3</f>
        <v>0</v>
      </c>
      <c r="Q99" s="1"/>
      <c r="R99" s="7"/>
      <c r="S99" s="15" t="s">
        <v>3</v>
      </c>
      <c r="T99" s="30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 t="str">
        <f>$C$5</f>
        <v>FUTBOL</v>
      </c>
      <c r="D101" s="1"/>
      <c r="E101" s="1"/>
      <c r="F101" s="7"/>
      <c r="G101" s="20" t="s">
        <v>4</v>
      </c>
      <c r="H101" s="23" t="str">
        <f>$C$5</f>
        <v>FUTBOL</v>
      </c>
      <c r="I101" s="7"/>
      <c r="J101" s="20" t="s">
        <v>4</v>
      </c>
      <c r="K101" s="23" t="str">
        <f>$C$5</f>
        <v>FUTBOL</v>
      </c>
      <c r="L101" s="1"/>
      <c r="M101" s="1"/>
      <c r="N101" s="7"/>
      <c r="O101" s="20" t="s">
        <v>4</v>
      </c>
      <c r="P101" s="23" t="str">
        <f>$C$5</f>
        <v>FUTBOL</v>
      </c>
      <c r="Q101" s="1"/>
      <c r="R101" s="7"/>
      <c r="S101" s="20" t="s">
        <v>4</v>
      </c>
      <c r="T101" s="23" t="str">
        <f>$C$5</f>
        <v>FUTBOL</v>
      </c>
    </row>
    <row r="102" spans="1:20" ht="15">
      <c r="A102" s="14" t="str">
        <f>A6</f>
        <v>6TO GRADO  7MO GRADO</v>
      </c>
      <c r="B102" s="2"/>
      <c r="C102" s="16" t="s">
        <v>2</v>
      </c>
      <c r="D102" s="5"/>
      <c r="E102" s="5"/>
      <c r="F102" s="14" t="str">
        <f>A6</f>
        <v>6TO GRADO  7MO GRADO</v>
      </c>
      <c r="G102" s="2"/>
      <c r="H102" s="16" t="s">
        <v>2</v>
      </c>
      <c r="I102" s="14" t="str">
        <f>A6</f>
        <v>6TO GRADO  7MO GRADO</v>
      </c>
      <c r="J102" s="2"/>
      <c r="K102" s="16" t="s">
        <v>2</v>
      </c>
      <c r="L102" s="5"/>
      <c r="M102" s="5"/>
      <c r="N102" s="14" t="str">
        <f>A6</f>
        <v>6TO GRADO  7MO GRADO</v>
      </c>
      <c r="O102" s="2"/>
      <c r="P102" s="16" t="s">
        <v>2</v>
      </c>
      <c r="Q102" s="1"/>
      <c r="R102" s="14" t="str">
        <f>A6</f>
        <v>6TO GRADO  7MO GRADO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>
        <f>Fixture!E11</f>
        <v>0</v>
      </c>
      <c r="G105" s="1"/>
      <c r="H105" s="8"/>
      <c r="I105" s="24" t="str">
        <f>Fixture!H11</f>
        <v>E.Modelo A</v>
      </c>
      <c r="J105" s="1"/>
      <c r="K105" s="8"/>
      <c r="L105" s="1"/>
      <c r="M105" s="1"/>
      <c r="N105" s="24" t="str">
        <f>Fixture!K11</f>
        <v>SAFA A</v>
      </c>
      <c r="O105" s="1"/>
      <c r="P105" s="8"/>
      <c r="R105" s="24" t="str">
        <f>Fixture!N11</f>
        <v>E.Modelo A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5" t="s">
        <v>1</v>
      </c>
      <c r="B108" s="86"/>
      <c r="C108" s="8"/>
      <c r="D108" s="1"/>
      <c r="E108" s="1"/>
      <c r="F108" s="85" t="s">
        <v>1</v>
      </c>
      <c r="G108" s="86"/>
      <c r="H108" s="8"/>
      <c r="I108" s="85" t="s">
        <v>1</v>
      </c>
      <c r="J108" s="86"/>
      <c r="K108" s="8"/>
      <c r="L108" s="1"/>
      <c r="M108" s="1"/>
      <c r="N108" s="85" t="s">
        <v>1</v>
      </c>
      <c r="O108" s="86"/>
      <c r="P108" s="8"/>
      <c r="R108" s="85" t="s">
        <v>1</v>
      </c>
      <c r="S108" s="86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>
        <f>Fixture!G11</f>
        <v>0</v>
      </c>
      <c r="G111" s="1"/>
      <c r="H111" s="8"/>
      <c r="I111" s="24" t="str">
        <f>Fixture!J11</f>
        <v>E.Modelo B</v>
      </c>
      <c r="J111" s="1"/>
      <c r="K111" s="8"/>
      <c r="L111" s="1"/>
      <c r="M111" s="1"/>
      <c r="N111" s="24" t="str">
        <f>Fixture!M11</f>
        <v>SAFA B</v>
      </c>
      <c r="O111" s="1"/>
      <c r="P111" s="8"/>
      <c r="R111" s="24" t="str">
        <f>Fixture!P11</f>
        <v>SAFA C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7">
        <f>$C$1</f>
      </c>
      <c r="D115" s="3"/>
      <c r="E115" s="1"/>
      <c r="F115" s="6"/>
      <c r="G115" s="19">
        <f>B1</f>
      </c>
      <c r="H115" s="37">
        <f>$C$1</f>
      </c>
      <c r="I115" s="6"/>
      <c r="J115" s="19">
        <f>B1</f>
      </c>
      <c r="K115" s="37">
        <f>$C$1</f>
      </c>
      <c r="L115" s="1"/>
      <c r="M115" s="1"/>
      <c r="N115" s="6"/>
      <c r="O115" s="19">
        <f>B1</f>
      </c>
      <c r="P115" s="37">
        <f>$C$1</f>
      </c>
      <c r="Q115" s="1"/>
      <c r="R115" s="6"/>
      <c r="S115" s="19">
        <f>B1</f>
      </c>
      <c r="T115" s="37">
        <f>$C$1</f>
      </c>
    </row>
    <row r="116" spans="1:20" ht="12.75">
      <c r="A116" s="7"/>
      <c r="B116" s="15" t="s">
        <v>5</v>
      </c>
      <c r="C116" s="31" t="e">
        <f>Fixture!#REF!</f>
        <v>#REF!</v>
      </c>
      <c r="D116" s="1"/>
      <c r="E116" s="1"/>
      <c r="F116" s="7"/>
      <c r="G116" s="15" t="s">
        <v>5</v>
      </c>
      <c r="H116" s="31" t="e">
        <f>Fixture!#REF!</f>
        <v>#REF!</v>
      </c>
      <c r="I116" s="7"/>
      <c r="J116" s="15" t="s">
        <v>5</v>
      </c>
      <c r="K116" s="31" t="e">
        <f>Fixture!#REF!</f>
        <v>#REF!</v>
      </c>
      <c r="L116" s="1"/>
      <c r="M116" s="1"/>
      <c r="N116" s="7"/>
      <c r="O116" s="15" t="s">
        <v>5</v>
      </c>
      <c r="P116" s="31" t="e">
        <f>Fixture!#REF!</f>
        <v>#REF!</v>
      </c>
      <c r="Q116" s="1"/>
      <c r="R116" s="7"/>
      <c r="S116" s="15" t="s">
        <v>5</v>
      </c>
      <c r="T116" s="31" t="e">
        <f>Fixture!#REF!</f>
        <v>#REF!</v>
      </c>
    </row>
    <row r="117" spans="1:20" ht="12.75">
      <c r="A117" s="7"/>
      <c r="B117" s="15" t="s">
        <v>3</v>
      </c>
      <c r="C117" s="30">
        <f>Fixture!$M$3</f>
        <v>0</v>
      </c>
      <c r="D117" s="1"/>
      <c r="E117" s="1"/>
      <c r="F117" s="7"/>
      <c r="G117" s="15" t="s">
        <v>3</v>
      </c>
      <c r="H117" s="30">
        <f>Fixture!$M$3</f>
        <v>0</v>
      </c>
      <c r="I117" s="7"/>
      <c r="J117" s="15" t="s">
        <v>3</v>
      </c>
      <c r="K117" s="30">
        <f>Fixture!$M$3</f>
        <v>0</v>
      </c>
      <c r="L117" s="1"/>
      <c r="M117" s="1"/>
      <c r="N117" s="7"/>
      <c r="O117" s="15" t="s">
        <v>3</v>
      </c>
      <c r="P117" s="30">
        <f>Fixture!$M$3</f>
        <v>0</v>
      </c>
      <c r="Q117" s="1"/>
      <c r="R117" s="7"/>
      <c r="S117" s="15" t="s">
        <v>3</v>
      </c>
      <c r="T117" s="30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 t="str">
        <f>$C$5</f>
        <v>FUTBOL</v>
      </c>
      <c r="D119" s="1"/>
      <c r="E119" s="1"/>
      <c r="F119" s="7"/>
      <c r="G119" s="20" t="s">
        <v>4</v>
      </c>
      <c r="H119" s="23" t="str">
        <f>$C$5</f>
        <v>FUTBOL</v>
      </c>
      <c r="I119" s="7"/>
      <c r="J119" s="20" t="s">
        <v>4</v>
      </c>
      <c r="K119" s="23" t="str">
        <f>$C$5</f>
        <v>FUTBOL</v>
      </c>
      <c r="L119" s="1"/>
      <c r="M119" s="1"/>
      <c r="N119" s="7"/>
      <c r="O119" s="20" t="s">
        <v>4</v>
      </c>
      <c r="P119" s="23" t="str">
        <f>$C$5</f>
        <v>FUTBOL</v>
      </c>
      <c r="Q119" s="1"/>
      <c r="R119" s="7"/>
      <c r="S119" s="20" t="s">
        <v>4</v>
      </c>
      <c r="T119" s="23" t="str">
        <f>$C$5</f>
        <v>FUTBOL</v>
      </c>
    </row>
    <row r="120" spans="1:20" ht="15">
      <c r="A120" s="14" t="str">
        <f>A6</f>
        <v>6TO GRADO  7MO GRADO</v>
      </c>
      <c r="B120" s="2"/>
      <c r="C120" s="16" t="s">
        <v>2</v>
      </c>
      <c r="D120" s="5"/>
      <c r="E120" s="5"/>
      <c r="F120" s="14" t="str">
        <f>A6</f>
        <v>6TO GRADO  7MO GRADO</v>
      </c>
      <c r="G120" s="2"/>
      <c r="H120" s="16" t="s">
        <v>2</v>
      </c>
      <c r="I120" s="14" t="str">
        <f>A6</f>
        <v>6TO GRADO  7MO GRADO</v>
      </c>
      <c r="J120" s="2"/>
      <c r="K120" s="16" t="s">
        <v>2</v>
      </c>
      <c r="L120" s="5"/>
      <c r="M120" s="5"/>
      <c r="N120" s="14" t="str">
        <f>A6</f>
        <v>6TO GRADO  7MO GRADO</v>
      </c>
      <c r="O120" s="2"/>
      <c r="P120" s="16" t="s">
        <v>2</v>
      </c>
      <c r="Q120" s="1"/>
      <c r="R120" s="14" t="str">
        <f>A6</f>
        <v>6TO GRADO  7MO GRADO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5" t="s">
        <v>1</v>
      </c>
      <c r="B126" s="86"/>
      <c r="C126" s="8"/>
      <c r="D126" s="1"/>
      <c r="E126" s="1"/>
      <c r="F126" s="85" t="s">
        <v>1</v>
      </c>
      <c r="G126" s="86"/>
      <c r="H126" s="8"/>
      <c r="I126" s="85" t="s">
        <v>1</v>
      </c>
      <c r="J126" s="86"/>
      <c r="K126" s="8"/>
      <c r="L126" s="1"/>
      <c r="M126" s="1"/>
      <c r="N126" s="85" t="s">
        <v>1</v>
      </c>
      <c r="O126" s="86"/>
      <c r="P126" s="8"/>
      <c r="R126" s="85" t="s">
        <v>1</v>
      </c>
      <c r="S126" s="86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7">
        <f>$C$1</f>
      </c>
      <c r="D133" s="3"/>
      <c r="E133" s="1"/>
      <c r="F133" s="6"/>
      <c r="G133" s="19">
        <f>B1</f>
      </c>
      <c r="H133" s="37">
        <f>$C$1</f>
      </c>
      <c r="I133" s="6"/>
      <c r="J133" s="19">
        <f>B1</f>
      </c>
      <c r="K133" s="37">
        <f>$C$1</f>
      </c>
      <c r="L133" s="1"/>
      <c r="M133" s="1"/>
      <c r="N133" s="6"/>
      <c r="O133" s="19">
        <f>B1</f>
      </c>
      <c r="P133" s="37">
        <f>$C$1</f>
      </c>
      <c r="Q133" s="1"/>
      <c r="R133" s="6"/>
      <c r="S133" s="19">
        <f>B1</f>
      </c>
      <c r="T133" s="37">
        <f>$C$1</f>
      </c>
    </row>
    <row r="134" spans="1:20" ht="12.75">
      <c r="A134" s="7"/>
      <c r="B134" s="15" t="s">
        <v>5</v>
      </c>
      <c r="C134" s="31" t="e">
        <f>Fixture!#REF!</f>
        <v>#REF!</v>
      </c>
      <c r="D134" s="1"/>
      <c r="E134" s="1"/>
      <c r="F134" s="7"/>
      <c r="G134" s="15" t="s">
        <v>5</v>
      </c>
      <c r="H134" s="31" t="e">
        <f>Fixture!#REF!</f>
        <v>#REF!</v>
      </c>
      <c r="I134" s="7"/>
      <c r="J134" s="15" t="s">
        <v>5</v>
      </c>
      <c r="K134" s="31" t="e">
        <f>Fixture!#REF!</f>
        <v>#REF!</v>
      </c>
      <c r="L134" s="1"/>
      <c r="M134" s="1"/>
      <c r="N134" s="7"/>
      <c r="O134" s="15" t="s">
        <v>5</v>
      </c>
      <c r="P134" s="31" t="e">
        <f>Fixture!#REF!</f>
        <v>#REF!</v>
      </c>
      <c r="Q134" s="1"/>
      <c r="R134" s="7"/>
      <c r="S134" s="15" t="s">
        <v>5</v>
      </c>
      <c r="T134" s="31" t="e">
        <f>Fixture!#REF!</f>
        <v>#REF!</v>
      </c>
    </row>
    <row r="135" spans="1:20" ht="12.75">
      <c r="A135" s="7"/>
      <c r="B135" s="15" t="s">
        <v>3</v>
      </c>
      <c r="C135" s="30">
        <f>Fixture!$M$3</f>
        <v>0</v>
      </c>
      <c r="D135" s="1"/>
      <c r="E135" s="1"/>
      <c r="F135" s="7"/>
      <c r="G135" s="15" t="s">
        <v>3</v>
      </c>
      <c r="H135" s="30">
        <f>Fixture!$M$3</f>
        <v>0</v>
      </c>
      <c r="I135" s="7"/>
      <c r="J135" s="15" t="s">
        <v>3</v>
      </c>
      <c r="K135" s="30">
        <f>Fixture!$M$3</f>
        <v>0</v>
      </c>
      <c r="L135" s="1"/>
      <c r="M135" s="1"/>
      <c r="N135" s="7"/>
      <c r="O135" s="15" t="s">
        <v>3</v>
      </c>
      <c r="P135" s="30">
        <f>Fixture!$M$3</f>
        <v>0</v>
      </c>
      <c r="Q135" s="1"/>
      <c r="R135" s="7"/>
      <c r="S135" s="15" t="s">
        <v>3</v>
      </c>
      <c r="T135" s="30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 t="str">
        <f>$C$5</f>
        <v>FUTBOL</v>
      </c>
      <c r="D137" s="1"/>
      <c r="E137" s="1"/>
      <c r="F137" s="7"/>
      <c r="G137" s="20" t="s">
        <v>4</v>
      </c>
      <c r="H137" s="23" t="str">
        <f>$C$5</f>
        <v>FUTBOL</v>
      </c>
      <c r="I137" s="7"/>
      <c r="J137" s="20" t="s">
        <v>4</v>
      </c>
      <c r="K137" s="23" t="str">
        <f>$C$5</f>
        <v>FUTBOL</v>
      </c>
      <c r="L137" s="1"/>
      <c r="M137" s="1"/>
      <c r="N137" s="7"/>
      <c r="O137" s="20" t="s">
        <v>4</v>
      </c>
      <c r="P137" s="23" t="str">
        <f>$C$5</f>
        <v>FUTBOL</v>
      </c>
      <c r="Q137" s="1"/>
      <c r="R137" s="7"/>
      <c r="S137" s="20" t="s">
        <v>4</v>
      </c>
      <c r="T137" s="23" t="str">
        <f>$C$5</f>
        <v>FUTBOL</v>
      </c>
    </row>
    <row r="138" spans="1:20" ht="15">
      <c r="A138" s="14" t="str">
        <f>A6</f>
        <v>6TO GRADO  7MO GRADO</v>
      </c>
      <c r="B138" s="2"/>
      <c r="C138" s="16" t="s">
        <v>2</v>
      </c>
      <c r="D138" s="5"/>
      <c r="E138" s="5"/>
      <c r="F138" s="14" t="str">
        <f>A6</f>
        <v>6TO GRADO  7MO GRADO</v>
      </c>
      <c r="G138" s="2"/>
      <c r="H138" s="16" t="s">
        <v>2</v>
      </c>
      <c r="I138" s="14" t="str">
        <f>A6</f>
        <v>6TO GRADO  7MO GRADO</v>
      </c>
      <c r="J138" s="2"/>
      <c r="K138" s="16" t="s">
        <v>2</v>
      </c>
      <c r="L138" s="5"/>
      <c r="M138" s="5"/>
      <c r="N138" s="14" t="str">
        <f>A6</f>
        <v>6TO GRADO  7MO GRADO</v>
      </c>
      <c r="O138" s="2"/>
      <c r="P138" s="16" t="s">
        <v>2</v>
      </c>
      <c r="Q138" s="1"/>
      <c r="R138" s="14" t="str">
        <f>A6</f>
        <v>6TO GRADO  7MO GRADO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5" t="s">
        <v>1</v>
      </c>
      <c r="B144" s="86"/>
      <c r="C144" s="8"/>
      <c r="D144" s="1"/>
      <c r="E144" s="1"/>
      <c r="F144" s="85" t="s">
        <v>1</v>
      </c>
      <c r="G144" s="86"/>
      <c r="H144" s="8"/>
      <c r="I144" s="85" t="s">
        <v>1</v>
      </c>
      <c r="J144" s="86"/>
      <c r="K144" s="8"/>
      <c r="L144" s="1"/>
      <c r="M144" s="1"/>
      <c r="N144" s="85" t="s">
        <v>1</v>
      </c>
      <c r="O144" s="86"/>
      <c r="P144" s="8"/>
      <c r="R144" s="85" t="s">
        <v>1</v>
      </c>
      <c r="S144" s="86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7">
        <f>$C$1</f>
      </c>
      <c r="D151" s="3"/>
      <c r="E151" s="1"/>
      <c r="F151" s="6"/>
      <c r="G151" s="19">
        <f>B1</f>
      </c>
      <c r="H151" s="37">
        <f>$C$1</f>
      </c>
      <c r="I151" s="6"/>
      <c r="J151" s="19">
        <f>B1</f>
      </c>
      <c r="K151" s="37">
        <f>$C$1</f>
      </c>
      <c r="L151" s="1"/>
      <c r="M151" s="1"/>
      <c r="N151" s="6"/>
      <c r="O151" s="19">
        <f>B1</f>
      </c>
      <c r="P151" s="37">
        <f>$C$1</f>
      </c>
      <c r="Q151" s="1"/>
      <c r="R151" s="6"/>
      <c r="S151" s="19">
        <f>B1</f>
      </c>
      <c r="T151" s="37">
        <f>$C$1</f>
      </c>
    </row>
    <row r="152" spans="1:20" ht="12.75">
      <c r="A152" s="7"/>
      <c r="B152" s="15" t="s">
        <v>5</v>
      </c>
      <c r="C152" s="31" t="e">
        <f>Fixture!#REF!</f>
        <v>#REF!</v>
      </c>
      <c r="D152" s="1"/>
      <c r="E152" s="1"/>
      <c r="F152" s="7"/>
      <c r="G152" s="15" t="s">
        <v>5</v>
      </c>
      <c r="H152" s="31" t="e">
        <f>Fixture!#REF!</f>
        <v>#REF!</v>
      </c>
      <c r="I152" s="7"/>
      <c r="J152" s="15" t="s">
        <v>5</v>
      </c>
      <c r="K152" s="31" t="e">
        <f>Fixture!#REF!</f>
        <v>#REF!</v>
      </c>
      <c r="L152" s="1"/>
      <c r="M152" s="1"/>
      <c r="N152" s="7"/>
      <c r="O152" s="15" t="s">
        <v>5</v>
      </c>
      <c r="P152" s="31" t="e">
        <f>Fixture!#REF!</f>
        <v>#REF!</v>
      </c>
      <c r="Q152" s="1"/>
      <c r="R152" s="7"/>
      <c r="S152" s="15" t="s">
        <v>5</v>
      </c>
      <c r="T152" s="31" t="e">
        <f>Fixture!#REF!</f>
        <v>#REF!</v>
      </c>
    </row>
    <row r="153" spans="1:20" ht="12.75">
      <c r="A153" s="7"/>
      <c r="B153" s="15" t="s">
        <v>3</v>
      </c>
      <c r="C153" s="30">
        <f>Fixture!$M$3</f>
        <v>0</v>
      </c>
      <c r="D153" s="1"/>
      <c r="E153" s="1"/>
      <c r="F153" s="7"/>
      <c r="G153" s="15" t="s">
        <v>3</v>
      </c>
      <c r="H153" s="30">
        <f>Fixture!$M$3</f>
        <v>0</v>
      </c>
      <c r="I153" s="7"/>
      <c r="J153" s="15" t="s">
        <v>3</v>
      </c>
      <c r="K153" s="30">
        <f>Fixture!$M$3</f>
        <v>0</v>
      </c>
      <c r="L153" s="1"/>
      <c r="M153" s="1"/>
      <c r="N153" s="7"/>
      <c r="O153" s="15" t="s">
        <v>3</v>
      </c>
      <c r="P153" s="30">
        <f>Fixture!$M$3</f>
        <v>0</v>
      </c>
      <c r="Q153" s="1"/>
      <c r="R153" s="7"/>
      <c r="S153" s="15" t="s">
        <v>3</v>
      </c>
      <c r="T153" s="30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 t="str">
        <f>$C$5</f>
        <v>FUTBOL</v>
      </c>
      <c r="D155" s="1"/>
      <c r="E155" s="1"/>
      <c r="F155" s="7"/>
      <c r="G155" s="20" t="s">
        <v>4</v>
      </c>
      <c r="H155" s="23" t="str">
        <f>$C$5</f>
        <v>FUTBOL</v>
      </c>
      <c r="I155" s="7"/>
      <c r="J155" s="20" t="s">
        <v>4</v>
      </c>
      <c r="K155" s="23" t="str">
        <f>$C$5</f>
        <v>FUTBOL</v>
      </c>
      <c r="L155" s="1"/>
      <c r="M155" s="1"/>
      <c r="N155" s="7"/>
      <c r="O155" s="20" t="s">
        <v>4</v>
      </c>
      <c r="P155" s="23" t="str">
        <f>$C$5</f>
        <v>FUTBOL</v>
      </c>
      <c r="Q155" s="1"/>
      <c r="R155" s="7"/>
      <c r="S155" s="20" t="s">
        <v>4</v>
      </c>
      <c r="T155" s="23" t="str">
        <f>$C$5</f>
        <v>FUTBOL</v>
      </c>
    </row>
    <row r="156" spans="1:20" ht="15">
      <c r="A156" s="14" t="str">
        <f>A6</f>
        <v>6TO GRADO  7MO GRADO</v>
      </c>
      <c r="B156" s="2"/>
      <c r="C156" s="16" t="s">
        <v>2</v>
      </c>
      <c r="D156" s="5"/>
      <c r="E156" s="5"/>
      <c r="F156" s="14" t="str">
        <f>A6</f>
        <v>6TO GRADO  7MO GRADO</v>
      </c>
      <c r="G156" s="2"/>
      <c r="H156" s="16" t="s">
        <v>2</v>
      </c>
      <c r="I156" s="14" t="str">
        <f>A6</f>
        <v>6TO GRADO  7MO GRADO</v>
      </c>
      <c r="J156" s="2"/>
      <c r="K156" s="16" t="s">
        <v>2</v>
      </c>
      <c r="L156" s="5"/>
      <c r="M156" s="5"/>
      <c r="N156" s="14" t="str">
        <f>A6</f>
        <v>6TO GRADO  7MO GRADO</v>
      </c>
      <c r="O156" s="2"/>
      <c r="P156" s="16" t="s">
        <v>2</v>
      </c>
      <c r="Q156" s="1"/>
      <c r="R156" s="14" t="str">
        <f>A6</f>
        <v>6TO GRADO  7MO GRADO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5" t="s">
        <v>1</v>
      </c>
      <c r="B162" s="86"/>
      <c r="C162" s="8"/>
      <c r="D162" s="1"/>
      <c r="E162" s="1"/>
      <c r="F162" s="85" t="s">
        <v>1</v>
      </c>
      <c r="G162" s="86"/>
      <c r="H162" s="8"/>
      <c r="I162" s="85" t="s">
        <v>1</v>
      </c>
      <c r="J162" s="86"/>
      <c r="K162" s="8"/>
      <c r="L162" s="1"/>
      <c r="M162" s="1"/>
      <c r="N162" s="85" t="s">
        <v>1</v>
      </c>
      <c r="O162" s="86"/>
      <c r="P162" s="8"/>
      <c r="R162" s="85" t="s">
        <v>1</v>
      </c>
      <c r="S162" s="86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7">
        <f>$C$1</f>
      </c>
      <c r="D171" s="3"/>
      <c r="E171" s="1"/>
      <c r="F171" s="6"/>
      <c r="G171" s="19">
        <f>B1</f>
      </c>
      <c r="H171" s="37">
        <f>$C$1</f>
      </c>
      <c r="I171" s="6"/>
      <c r="J171" s="19">
        <f>B1</f>
      </c>
      <c r="K171" s="37">
        <f>$C$1</f>
      </c>
      <c r="L171" s="3"/>
      <c r="M171" s="1"/>
      <c r="N171" s="6"/>
      <c r="O171" s="19">
        <f>B1</f>
      </c>
      <c r="P171" s="37">
        <f>$C$1</f>
      </c>
      <c r="R171" s="6"/>
      <c r="S171" s="19">
        <f>B1</f>
      </c>
      <c r="T171" s="37">
        <f>$C$1</f>
      </c>
    </row>
    <row r="172" spans="1:20" ht="12.75">
      <c r="A172" s="7"/>
      <c r="B172" s="15" t="s">
        <v>5</v>
      </c>
      <c r="C172" s="31" t="e">
        <f>Fixture!#REF!</f>
        <v>#REF!</v>
      </c>
      <c r="D172" s="1"/>
      <c r="E172" s="1"/>
      <c r="F172" s="13"/>
      <c r="G172" s="15" t="s">
        <v>5</v>
      </c>
      <c r="H172" s="31" t="e">
        <f>Fixture!#REF!</f>
        <v>#REF!</v>
      </c>
      <c r="I172" s="7"/>
      <c r="J172" s="15" t="s">
        <v>5</v>
      </c>
      <c r="K172" s="31" t="e">
        <f>Fixture!#REF!</f>
        <v>#REF!</v>
      </c>
      <c r="L172" s="1"/>
      <c r="M172" s="1"/>
      <c r="N172" s="13"/>
      <c r="O172" s="15" t="s">
        <v>5</v>
      </c>
      <c r="P172" s="31" t="e">
        <f>Fixture!#REF!</f>
        <v>#REF!</v>
      </c>
      <c r="R172" s="7"/>
      <c r="S172" s="15" t="s">
        <v>5</v>
      </c>
      <c r="T172" s="31" t="e">
        <f>Fixture!#REF!</f>
        <v>#REF!</v>
      </c>
    </row>
    <row r="173" spans="1:20" ht="12.75">
      <c r="A173" s="7"/>
      <c r="B173" s="15" t="s">
        <v>3</v>
      </c>
      <c r="C173" s="30">
        <f>Fixture!$M$3</f>
        <v>0</v>
      </c>
      <c r="D173" s="1"/>
      <c r="E173" s="1"/>
      <c r="F173" s="7"/>
      <c r="G173" s="15" t="s">
        <v>3</v>
      </c>
      <c r="H173" s="30">
        <f>Fixture!$M$3</f>
        <v>0</v>
      </c>
      <c r="I173" s="7"/>
      <c r="J173" s="15" t="s">
        <v>3</v>
      </c>
      <c r="K173" s="30">
        <f>Fixture!$M$3</f>
        <v>0</v>
      </c>
      <c r="L173" s="1"/>
      <c r="M173" s="1"/>
      <c r="N173" s="7"/>
      <c r="O173" s="15" t="s">
        <v>3</v>
      </c>
      <c r="P173" s="30">
        <f>Fixture!$M$3</f>
        <v>0</v>
      </c>
      <c r="R173" s="7"/>
      <c r="S173" s="15" t="s">
        <v>3</v>
      </c>
      <c r="T173" s="30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 t="str">
        <f>$C$5</f>
        <v>FUTBOL</v>
      </c>
      <c r="D175" s="1"/>
      <c r="E175" s="1"/>
      <c r="F175" s="7"/>
      <c r="G175" s="20" t="s">
        <v>4</v>
      </c>
      <c r="H175" s="23" t="str">
        <f>$C$5</f>
        <v>FUTBOL</v>
      </c>
      <c r="I175" s="7"/>
      <c r="J175" s="20" t="s">
        <v>4</v>
      </c>
      <c r="K175" s="23" t="str">
        <f>$C$5</f>
        <v>FUTBOL</v>
      </c>
      <c r="L175" s="1"/>
      <c r="M175" s="1"/>
      <c r="N175" s="7"/>
      <c r="O175" s="20" t="s">
        <v>4</v>
      </c>
      <c r="P175" s="23" t="str">
        <f>$C$5</f>
        <v>FUTBOL</v>
      </c>
      <c r="R175" s="7"/>
      <c r="S175" s="20" t="s">
        <v>4</v>
      </c>
      <c r="T175" s="23" t="str">
        <f>$C$5</f>
        <v>FUTBOL</v>
      </c>
    </row>
    <row r="176" spans="1:20" ht="15">
      <c r="A176" s="14" t="str">
        <f>A6</f>
        <v>6TO GRADO  7MO GRADO</v>
      </c>
      <c r="B176" s="2"/>
      <c r="C176" s="16" t="s">
        <v>2</v>
      </c>
      <c r="D176" s="5"/>
      <c r="E176" s="5"/>
      <c r="F176" s="14" t="str">
        <f>A6</f>
        <v>6TO GRADO  7MO GRADO</v>
      </c>
      <c r="G176" s="2"/>
      <c r="H176" s="16" t="s">
        <v>2</v>
      </c>
      <c r="I176" s="14" t="str">
        <f>A6</f>
        <v>6TO GRADO  7MO GRADO</v>
      </c>
      <c r="J176" s="2"/>
      <c r="K176" s="16" t="s">
        <v>2</v>
      </c>
      <c r="L176" s="5"/>
      <c r="M176" s="5"/>
      <c r="N176" s="14" t="str">
        <f>A6</f>
        <v>6TO GRADO  7MO GRADO</v>
      </c>
      <c r="O176" s="2"/>
      <c r="P176" s="16" t="s">
        <v>2</v>
      </c>
      <c r="R176" s="14" t="str">
        <f>A6</f>
        <v>6TO GRADO  7MO GRADO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5" t="s">
        <v>1</v>
      </c>
      <c r="B182" s="86"/>
      <c r="C182" s="8"/>
      <c r="D182" s="1"/>
      <c r="E182" s="1"/>
      <c r="F182" s="85" t="s">
        <v>1</v>
      </c>
      <c r="G182" s="86"/>
      <c r="H182" s="8"/>
      <c r="I182" s="85" t="s">
        <v>1</v>
      </c>
      <c r="J182" s="86"/>
      <c r="K182" s="8"/>
      <c r="L182" s="1"/>
      <c r="M182" s="1"/>
      <c r="N182" s="85" t="s">
        <v>1</v>
      </c>
      <c r="O182" s="86"/>
      <c r="P182" s="8"/>
      <c r="R182" s="85" t="s">
        <v>1</v>
      </c>
      <c r="S182" s="86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2017-08-31T21:58:36Z</cp:lastPrinted>
  <dcterms:created xsi:type="dcterms:W3CDTF">2004-05-13T12:19:46Z</dcterms:created>
  <dcterms:modified xsi:type="dcterms:W3CDTF">2017-09-01T23:17:01Z</dcterms:modified>
  <cp:category/>
  <cp:version/>
  <cp:contentType/>
  <cp:contentStatus/>
</cp:coreProperties>
</file>